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ffkyschools-my.sharepoint.com/personal/teri_mason_education_ky_gov/Documents/Reports/EKY SAFE funds FY23/"/>
    </mc:Choice>
  </mc:AlternateContent>
  <xr:revisionPtr revIDLastSave="42" documentId="8_{0FEA1EC0-7A20-4C03-980C-2B27795404BF}" xr6:coauthVersionLast="47" xr6:coauthVersionMax="47" xr10:uidLastSave="{7508F563-8F6E-4053-9491-C05E346DFF2B}"/>
  <bookViews>
    <workbookView xWindow="28680" yWindow="-120" windowWidth="29040" windowHeight="15720" xr2:uid="{9C67B0A5-6E04-4371-8670-4F00F8548D5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11" i="1" l="1"/>
  <c r="AA11" i="1"/>
  <c r="Z11" i="1"/>
  <c r="Y11" i="1"/>
  <c r="X11" i="1"/>
  <c r="AC3" i="1"/>
  <c r="O2" i="1"/>
  <c r="O6" i="1"/>
  <c r="T10" i="1"/>
  <c r="T3" i="1"/>
  <c r="J11" i="1"/>
  <c r="G11" i="1"/>
  <c r="T7" i="1"/>
  <c r="T4" i="1"/>
  <c r="T5" i="1"/>
  <c r="T6" i="1"/>
  <c r="T8" i="1"/>
  <c r="T9" i="1"/>
  <c r="O3" i="1"/>
  <c r="O4" i="1"/>
  <c r="O5" i="1"/>
  <c r="O8" i="1"/>
  <c r="O9" i="1"/>
  <c r="O10" i="1"/>
  <c r="V11" i="1"/>
  <c r="U11" i="1"/>
  <c r="M11" i="1"/>
  <c r="E11" i="1"/>
  <c r="W11" i="1"/>
  <c r="R11" i="1"/>
  <c r="P11" i="1"/>
  <c r="N11" i="1"/>
  <c r="K11" i="1"/>
  <c r="H11" i="1"/>
  <c r="F11" i="1"/>
  <c r="D11" i="1"/>
  <c r="C11" i="1"/>
  <c r="O7" i="1" l="1"/>
  <c r="Q11" i="1"/>
  <c r="T2" i="1" l="1"/>
  <c r="O11" i="1" l="1"/>
  <c r="X3" i="1"/>
  <c r="X4" i="1"/>
  <c r="X5" i="1"/>
  <c r="X6" i="1"/>
  <c r="X7" i="1"/>
  <c r="X8" i="1"/>
  <c r="X9" i="1"/>
  <c r="X10" i="1"/>
  <c r="X2" i="1"/>
  <c r="T11" i="1" l="1"/>
</calcChain>
</file>

<file path=xl/sharedStrings.xml><?xml version="1.0" encoding="utf-8"?>
<sst xmlns="http://schemas.openxmlformats.org/spreadsheetml/2006/main" count="35" uniqueCount="31">
  <si>
    <t>District</t>
  </si>
  <si>
    <t>Date Approved</t>
  </si>
  <si>
    <t>Total Approved</t>
  </si>
  <si>
    <t>Wrap Around Amount Approved</t>
  </si>
  <si>
    <t>Transportation Cost Amount Approved</t>
  </si>
  <si>
    <t>Construction and Repairs Amount Approved</t>
  </si>
  <si>
    <t>Totals</t>
  </si>
  <si>
    <t>Transportation Cost Paid</t>
  </si>
  <si>
    <t>Wrap Around Paid-Other</t>
  </si>
  <si>
    <t>Wrap Around Paid-Outside of School Tutoring</t>
  </si>
  <si>
    <t>Wrap Around Balance (not billed)</t>
  </si>
  <si>
    <t>Transportation Cost Balance (not billed)</t>
  </si>
  <si>
    <t>Construction and Repairs Paid</t>
  </si>
  <si>
    <t>Construction and Repairs Balance</t>
  </si>
  <si>
    <t>Denied</t>
  </si>
  <si>
    <t>Increase</t>
  </si>
  <si>
    <t>Transportation Cost Paid-this cycle</t>
  </si>
  <si>
    <t>Construction and Repairs Paid-this cycle</t>
  </si>
  <si>
    <t>Wrap Around Paid-After School Services</t>
  </si>
  <si>
    <t>Wrap Around Paid-After School Services-paid this cycle</t>
  </si>
  <si>
    <t>Wrap Around Paid-Outside of School Tutoring-paid this cycle</t>
  </si>
  <si>
    <t>Wrap Around Paid-Other-paid this cycle</t>
  </si>
  <si>
    <t>Date Paid to District</t>
  </si>
  <si>
    <t>Wrap Around Paid-Mental Health Counseling Services-paid this cycle</t>
  </si>
  <si>
    <t>Wrap Around Paid-Mental Health Counseling Services</t>
  </si>
  <si>
    <t>Knott County</t>
  </si>
  <si>
    <t>Other Disaster Related Elgible Expense Approved</t>
  </si>
  <si>
    <t>Other Disaster Related Elgible Expense Paid</t>
  </si>
  <si>
    <t>Other Disaster Related Elgible Expense Paid-this cycle</t>
  </si>
  <si>
    <t>Other Disaster Related Elgible Expense (not billed)</t>
  </si>
  <si>
    <t>Jenkins Independent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</si>
</sst>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59">
    <xf numFmtId="0" fontId="0" fillId="0" borderId="0" xfId="0"/>
    <xf numFmtId="14" fontId="2" fillId="0" borderId="1" xfId="0" applyNumberFormat="1" applyFont="1" applyBorder="1"/>
    <xf numFmtId="164" fontId="2" fillId="0" borderId="1" xfId="0" applyNumberFormat="1" applyFont="1" applyBorder="1"/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64" fontId="2" fillId="0" borderId="7" xfId="0" applyNumberFormat="1" applyFont="1" applyBorder="1"/>
    <xf numFmtId="164" fontId="2" fillId="0" borderId="6" xfId="0" applyNumberFormat="1" applyFont="1" applyBorder="1"/>
    <xf numFmtId="164" fontId="0" fillId="0" borderId="1" xfId="0" applyNumberFormat="1" applyBorder="1"/>
    <xf numFmtId="164" fontId="0" fillId="0" borderId="7" xfId="0" applyNumberFormat="1" applyBorder="1"/>
    <xf numFmtId="164" fontId="2" fillId="0" borderId="8" xfId="0" applyNumberFormat="1" applyFont="1" applyBorder="1"/>
    <xf numFmtId="164" fontId="2" fillId="0" borderId="9" xfId="0" applyNumberFormat="1" applyFont="1" applyBorder="1"/>
    <xf numFmtId="164" fontId="0" fillId="0" borderId="9" xfId="0" applyNumberFormat="1" applyBorder="1"/>
    <xf numFmtId="0" fontId="1" fillId="0" borderId="12" xfId="0" applyFont="1" applyBorder="1" applyAlignment="1">
      <alignment horizontal="center" wrapText="1"/>
    </xf>
    <xf numFmtId="164" fontId="2" fillId="0" borderId="13" xfId="0" applyNumberFormat="1" applyFont="1" applyBorder="1"/>
    <xf numFmtId="164" fontId="2" fillId="0" borderId="14" xfId="0" applyNumberFormat="1" applyFont="1" applyBorder="1"/>
    <xf numFmtId="0" fontId="1" fillId="2" borderId="12" xfId="0" applyFont="1" applyFill="1" applyBorder="1" applyAlignment="1">
      <alignment horizontal="center" wrapText="1"/>
    </xf>
    <xf numFmtId="164" fontId="2" fillId="2" borderId="13" xfId="0" applyNumberFormat="1" applyFont="1" applyFill="1" applyBorder="1"/>
    <xf numFmtId="164" fontId="2" fillId="2" borderId="14" xfId="0" applyNumberFormat="1" applyFont="1" applyFill="1" applyBorder="1"/>
    <xf numFmtId="0" fontId="1" fillId="2" borderId="10" xfId="0" applyFont="1" applyFill="1" applyBorder="1" applyAlignment="1">
      <alignment horizontal="center" wrapText="1"/>
    </xf>
    <xf numFmtId="164" fontId="2" fillId="2" borderId="2" xfId="0" applyNumberFormat="1" applyFont="1" applyFill="1" applyBorder="1"/>
    <xf numFmtId="164" fontId="2" fillId="2" borderId="11" xfId="0" applyNumberFormat="1" applyFont="1" applyFill="1" applyBorder="1"/>
    <xf numFmtId="164" fontId="0" fillId="2" borderId="2" xfId="0" applyNumberFormat="1" applyFill="1" applyBorder="1"/>
    <xf numFmtId="164" fontId="0" fillId="2" borderId="11" xfId="0" applyNumberFormat="1" applyFill="1" applyBorder="1"/>
    <xf numFmtId="0" fontId="1" fillId="2" borderId="4" xfId="0" applyFont="1" applyFill="1" applyBorder="1" applyAlignment="1">
      <alignment horizontal="center" wrapText="1"/>
    </xf>
    <xf numFmtId="164" fontId="2" fillId="2" borderId="1" xfId="0" applyNumberFormat="1" applyFont="1" applyFill="1" applyBorder="1"/>
    <xf numFmtId="164" fontId="2" fillId="2" borderId="9" xfId="0" applyNumberFormat="1" applyFont="1" applyFill="1" applyBorder="1"/>
    <xf numFmtId="0" fontId="1" fillId="0" borderId="10" xfId="0" applyFont="1" applyBorder="1" applyAlignment="1">
      <alignment horizontal="center" wrapText="1"/>
    </xf>
    <xf numFmtId="14" fontId="2" fillId="0" borderId="2" xfId="0" applyNumberFormat="1" applyFont="1" applyBorder="1"/>
    <xf numFmtId="14" fontId="2" fillId="0" borderId="11" xfId="0" applyNumberFormat="1" applyFont="1" applyBorder="1"/>
    <xf numFmtId="14" fontId="2" fillId="0" borderId="9" xfId="0" applyNumberFormat="1" applyFont="1" applyBorder="1"/>
    <xf numFmtId="164" fontId="2" fillId="0" borderId="15" xfId="0" applyNumberFormat="1" applyFont="1" applyBorder="1"/>
    <xf numFmtId="164" fontId="2" fillId="0" borderId="16" xfId="0" applyNumberFormat="1" applyFont="1" applyBorder="1"/>
    <xf numFmtId="164" fontId="2" fillId="2" borderId="16" xfId="0" applyNumberFormat="1" applyFont="1" applyFill="1" applyBorder="1"/>
    <xf numFmtId="164" fontId="2" fillId="0" borderId="18" xfId="0" applyNumberFormat="1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2" fillId="0" borderId="6" xfId="0" applyFont="1" applyBorder="1"/>
    <xf numFmtId="0" fontId="2" fillId="0" borderId="15" xfId="0" applyFont="1" applyBorder="1"/>
    <xf numFmtId="0" fontId="2" fillId="0" borderId="19" xfId="0" applyFont="1" applyBorder="1"/>
    <xf numFmtId="164" fontId="2" fillId="0" borderId="17" xfId="0" applyNumberFormat="1" applyFont="1" applyBorder="1"/>
    <xf numFmtId="44" fontId="1" fillId="0" borderId="5" xfId="1" applyFont="1" applyBorder="1" applyAlignment="1">
      <alignment horizontal="center" wrapText="1"/>
    </xf>
    <xf numFmtId="44" fontId="0" fillId="0" borderId="7" xfId="1" applyFont="1" applyBorder="1"/>
    <xf numFmtId="44" fontId="0" fillId="0" borderId="17" xfId="1" applyFont="1" applyBorder="1"/>
    <xf numFmtId="44" fontId="0" fillId="0" borderId="0" xfId="1" applyFont="1"/>
    <xf numFmtId="164" fontId="0" fillId="0" borderId="6" xfId="0" applyNumberFormat="1" applyBorder="1"/>
    <xf numFmtId="164" fontId="2" fillId="0" borderId="20" xfId="0" applyNumberFormat="1" applyFont="1" applyBorder="1"/>
    <xf numFmtId="164" fontId="0" fillId="0" borderId="2" xfId="0" applyNumberFormat="1" applyBorder="1"/>
    <xf numFmtId="0" fontId="0" fillId="0" borderId="13" xfId="0" applyBorder="1"/>
    <xf numFmtId="164" fontId="0" fillId="0" borderId="13" xfId="0" applyNumberFormat="1" applyBorder="1"/>
    <xf numFmtId="0" fontId="0" fillId="0" borderId="16" xfId="0" applyBorder="1"/>
    <xf numFmtId="164" fontId="0" fillId="2" borderId="1" xfId="0" applyNumberFormat="1" applyFill="1" applyBorder="1"/>
    <xf numFmtId="14" fontId="0" fillId="0" borderId="1" xfId="0" applyNumberFormat="1" applyBorder="1"/>
    <xf numFmtId="164" fontId="2" fillId="0" borderId="21" xfId="0" applyNumberFormat="1" applyFont="1" applyBorder="1"/>
    <xf numFmtId="164" fontId="2" fillId="0" borderId="22" xfId="0" applyNumberFormat="1" applyFont="1" applyBorder="1"/>
    <xf numFmtId="164" fontId="2" fillId="2" borderId="22" xfId="0" applyNumberFormat="1" applyFont="1" applyFill="1" applyBorder="1"/>
    <xf numFmtId="14" fontId="2" fillId="0" borderId="22" xfId="0" applyNumberFormat="1" applyFont="1" applyBorder="1"/>
    <xf numFmtId="164" fontId="2" fillId="0" borderId="23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987CB-01CE-4637-9F29-677589BC0DFC}">
  <sheetPr>
    <pageSetUpPr fitToPage="1"/>
  </sheetPr>
  <dimension ref="A1:AE11"/>
  <sheetViews>
    <sheetView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D12" sqref="D12"/>
    </sheetView>
  </sheetViews>
  <sheetFormatPr defaultRowHeight="15" x14ac:dyDescent="0.25"/>
  <cols>
    <col min="1" max="1" width="27.42578125" bestFit="1" customWidth="1"/>
    <col min="2" max="2" width="14.42578125" bestFit="1" customWidth="1"/>
    <col min="3" max="3" width="14.7109375" bestFit="1" customWidth="1"/>
    <col min="4" max="4" width="13.140625" bestFit="1" customWidth="1"/>
    <col min="5" max="6" width="13.140625" customWidth="1"/>
    <col min="7" max="12" width="15.7109375" customWidth="1"/>
    <col min="13" max="15" width="13.140625" customWidth="1"/>
    <col min="16" max="20" width="14.7109375" customWidth="1"/>
    <col min="21" max="21" width="13.140625" bestFit="1" customWidth="1"/>
    <col min="22" max="23" width="13.42578125" customWidth="1"/>
    <col min="24" max="29" width="13.7109375" customWidth="1"/>
    <col min="30" max="30" width="13.5703125" customWidth="1"/>
    <col min="31" max="31" width="14.28515625" style="45" bestFit="1" customWidth="1"/>
  </cols>
  <sheetData>
    <row r="1" spans="1:31" ht="90" x14ac:dyDescent="0.25">
      <c r="A1" s="35" t="s">
        <v>0</v>
      </c>
      <c r="B1" s="36" t="s">
        <v>1</v>
      </c>
      <c r="C1" s="37" t="s">
        <v>2</v>
      </c>
      <c r="D1" s="3" t="s">
        <v>3</v>
      </c>
      <c r="E1" s="13" t="s">
        <v>18</v>
      </c>
      <c r="F1" s="16" t="s">
        <v>19</v>
      </c>
      <c r="G1" s="4" t="s">
        <v>24</v>
      </c>
      <c r="H1" s="24" t="s">
        <v>23</v>
      </c>
      <c r="I1" s="4" t="s">
        <v>22</v>
      </c>
      <c r="J1" s="4" t="s">
        <v>9</v>
      </c>
      <c r="K1" s="24" t="s">
        <v>20</v>
      </c>
      <c r="L1" s="4" t="s">
        <v>22</v>
      </c>
      <c r="M1" s="4" t="s">
        <v>8</v>
      </c>
      <c r="N1" s="19" t="s">
        <v>21</v>
      </c>
      <c r="O1" s="5" t="s">
        <v>10</v>
      </c>
      <c r="P1" s="3" t="s">
        <v>4</v>
      </c>
      <c r="Q1" s="4" t="s">
        <v>7</v>
      </c>
      <c r="R1" s="19" t="s">
        <v>16</v>
      </c>
      <c r="S1" s="27" t="s">
        <v>22</v>
      </c>
      <c r="T1" s="5" t="s">
        <v>11</v>
      </c>
      <c r="U1" s="3" t="s">
        <v>5</v>
      </c>
      <c r="V1" s="4" t="s">
        <v>12</v>
      </c>
      <c r="W1" s="19" t="s">
        <v>17</v>
      </c>
      <c r="X1" s="27" t="s">
        <v>13</v>
      </c>
      <c r="Y1" s="3" t="s">
        <v>26</v>
      </c>
      <c r="Z1" s="4" t="s">
        <v>27</v>
      </c>
      <c r="AA1" s="24" t="s">
        <v>28</v>
      </c>
      <c r="AB1" s="4" t="s">
        <v>22</v>
      </c>
      <c r="AC1" s="5" t="s">
        <v>29</v>
      </c>
      <c r="AD1" s="13" t="s">
        <v>14</v>
      </c>
      <c r="AE1" s="42" t="s">
        <v>15</v>
      </c>
    </row>
    <row r="2" spans="1:31" x14ac:dyDescent="0.25">
      <c r="A2" s="38" t="s">
        <v>25</v>
      </c>
      <c r="B2" s="1">
        <v>45301</v>
      </c>
      <c r="C2" s="6">
        <v>273777.03000000003</v>
      </c>
      <c r="D2" s="7">
        <v>273777.03000000003</v>
      </c>
      <c r="E2" s="14"/>
      <c r="F2" s="17"/>
      <c r="G2" s="2"/>
      <c r="H2" s="25"/>
      <c r="I2" s="1"/>
      <c r="J2" s="2"/>
      <c r="K2" s="25"/>
      <c r="L2" s="1"/>
      <c r="M2" s="2">
        <v>273777.03000000003</v>
      </c>
      <c r="N2" s="20"/>
      <c r="O2" s="6">
        <f>D2-E2-J2-K2-M2-N2</f>
        <v>0</v>
      </c>
      <c r="P2" s="7"/>
      <c r="Q2" s="2"/>
      <c r="R2" s="20"/>
      <c r="S2" s="28"/>
      <c r="T2" s="6">
        <f>P2-Q2-R2</f>
        <v>0</v>
      </c>
      <c r="U2" s="7"/>
      <c r="V2" s="8"/>
      <c r="W2" s="22"/>
      <c r="X2" s="48">
        <f>U2-V2-W2</f>
        <v>0</v>
      </c>
      <c r="Y2" s="46"/>
      <c r="Z2" s="8"/>
      <c r="AA2" s="52"/>
      <c r="AB2" s="53"/>
      <c r="AC2" s="9"/>
      <c r="AD2" s="49"/>
      <c r="AE2" s="43"/>
    </row>
    <row r="3" spans="1:31" ht="14.25" customHeight="1" x14ac:dyDescent="0.25">
      <c r="A3" s="38" t="s">
        <v>25</v>
      </c>
      <c r="B3" s="1">
        <v>45365</v>
      </c>
      <c r="C3" s="6">
        <v>319812.58</v>
      </c>
      <c r="D3" s="7"/>
      <c r="E3" s="14"/>
      <c r="F3" s="17"/>
      <c r="G3" s="2"/>
      <c r="H3" s="25"/>
      <c r="I3" s="1"/>
      <c r="J3" s="2"/>
      <c r="K3" s="25"/>
      <c r="L3" s="1"/>
      <c r="M3" s="2"/>
      <c r="N3" s="20"/>
      <c r="O3" s="6">
        <f t="shared" ref="O3:O10" si="0">D3-E3-J3-K3-M3-N3</f>
        <v>0</v>
      </c>
      <c r="P3" s="7"/>
      <c r="Q3" s="2"/>
      <c r="R3" s="20"/>
      <c r="S3" s="28"/>
      <c r="T3" s="6">
        <f>P3-Q3-R3</f>
        <v>0</v>
      </c>
      <c r="U3" s="7"/>
      <c r="V3" s="8"/>
      <c r="W3" s="22"/>
      <c r="X3" s="48">
        <f t="shared" ref="X3:X10" si="1">U3-V3-W3</f>
        <v>0</v>
      </c>
      <c r="Y3" s="46">
        <v>319812.58</v>
      </c>
      <c r="Z3" s="8"/>
      <c r="AA3" s="52">
        <v>319812.58</v>
      </c>
      <c r="AB3" s="53">
        <v>45366</v>
      </c>
      <c r="AC3" s="9">
        <f>Y3-Z3-AA3</f>
        <v>0</v>
      </c>
      <c r="AD3" s="49"/>
      <c r="AE3" s="43"/>
    </row>
    <row r="4" spans="1:31" ht="14.25" customHeight="1" x14ac:dyDescent="0.25">
      <c r="A4" s="38" t="s">
        <v>30</v>
      </c>
      <c r="B4" s="1">
        <v>45376</v>
      </c>
      <c r="C4" s="6">
        <v>393913.99</v>
      </c>
      <c r="D4" s="7">
        <v>389541.51</v>
      </c>
      <c r="E4" s="14"/>
      <c r="F4" s="17"/>
      <c r="G4" s="2"/>
      <c r="H4" s="25"/>
      <c r="I4" s="1"/>
      <c r="J4" s="2"/>
      <c r="K4" s="25"/>
      <c r="L4" s="1">
        <v>45376</v>
      </c>
      <c r="M4" s="2"/>
      <c r="N4" s="20">
        <v>389541.51</v>
      </c>
      <c r="O4" s="6">
        <f t="shared" si="0"/>
        <v>0</v>
      </c>
      <c r="P4" s="7">
        <v>4372.4799999999996</v>
      </c>
      <c r="Q4" s="2"/>
      <c r="R4" s="20">
        <v>4372.4799999999996</v>
      </c>
      <c r="S4" s="28">
        <v>45376</v>
      </c>
      <c r="T4" s="6">
        <f t="shared" ref="T4:T10" si="2">P4-Q4-R4</f>
        <v>0</v>
      </c>
      <c r="U4" s="7"/>
      <c r="V4" s="8"/>
      <c r="W4" s="22"/>
      <c r="X4" s="48">
        <f t="shared" si="1"/>
        <v>0</v>
      </c>
      <c r="Y4" s="46"/>
      <c r="Z4" s="8"/>
      <c r="AA4" s="52"/>
      <c r="AB4" s="53"/>
      <c r="AC4" s="9"/>
      <c r="AD4" s="49"/>
      <c r="AE4" s="43"/>
    </row>
    <row r="5" spans="1:31" ht="14.25" customHeight="1" x14ac:dyDescent="0.25">
      <c r="A5" s="38"/>
      <c r="B5" s="1"/>
      <c r="C5" s="6"/>
      <c r="D5" s="7"/>
      <c r="E5" s="14"/>
      <c r="F5" s="17"/>
      <c r="G5" s="2"/>
      <c r="H5" s="25"/>
      <c r="I5" s="1"/>
      <c r="J5" s="2"/>
      <c r="K5" s="25"/>
      <c r="L5" s="1"/>
      <c r="M5" s="2"/>
      <c r="N5" s="20"/>
      <c r="O5" s="6">
        <f t="shared" si="0"/>
        <v>0</v>
      </c>
      <c r="P5" s="7"/>
      <c r="Q5" s="2"/>
      <c r="R5" s="20"/>
      <c r="S5" s="28"/>
      <c r="T5" s="6">
        <f t="shared" si="2"/>
        <v>0</v>
      </c>
      <c r="U5" s="7"/>
      <c r="V5" s="8"/>
      <c r="W5" s="22"/>
      <c r="X5" s="48">
        <f t="shared" si="1"/>
        <v>0</v>
      </c>
      <c r="Y5" s="46"/>
      <c r="Z5" s="8"/>
      <c r="AA5" s="52"/>
      <c r="AB5" s="53"/>
      <c r="AC5" s="9"/>
      <c r="AD5" s="49"/>
      <c r="AE5" s="43"/>
    </row>
    <row r="6" spans="1:31" ht="14.25" customHeight="1" x14ac:dyDescent="0.25">
      <c r="A6" s="38"/>
      <c r="B6" s="1"/>
      <c r="C6" s="6"/>
      <c r="D6" s="7"/>
      <c r="E6" s="14"/>
      <c r="F6" s="17"/>
      <c r="G6" s="2"/>
      <c r="H6" s="25"/>
      <c r="I6" s="1"/>
      <c r="J6" s="2"/>
      <c r="K6" s="25"/>
      <c r="L6" s="1"/>
      <c r="M6" s="2"/>
      <c r="N6" s="20"/>
      <c r="O6" s="6">
        <f t="shared" si="0"/>
        <v>0</v>
      </c>
      <c r="P6" s="7"/>
      <c r="Q6" s="2"/>
      <c r="R6" s="20"/>
      <c r="S6" s="28"/>
      <c r="T6" s="6">
        <f t="shared" si="2"/>
        <v>0</v>
      </c>
      <c r="U6" s="7"/>
      <c r="V6" s="8"/>
      <c r="W6" s="22"/>
      <c r="X6" s="48">
        <f t="shared" si="1"/>
        <v>0</v>
      </c>
      <c r="Y6" s="46"/>
      <c r="Z6" s="8"/>
      <c r="AA6" s="52"/>
      <c r="AB6" s="53"/>
      <c r="AC6" s="9"/>
      <c r="AD6" s="49"/>
      <c r="AE6" s="43"/>
    </row>
    <row r="7" spans="1:31" ht="14.25" customHeight="1" x14ac:dyDescent="0.25">
      <c r="A7" s="38"/>
      <c r="B7" s="1"/>
      <c r="C7" s="6"/>
      <c r="D7" s="7"/>
      <c r="E7" s="14"/>
      <c r="F7" s="17"/>
      <c r="G7" s="2"/>
      <c r="H7" s="25"/>
      <c r="I7" s="1"/>
      <c r="J7" s="2"/>
      <c r="K7" s="25"/>
      <c r="L7" s="1"/>
      <c r="M7" s="2"/>
      <c r="N7" s="20"/>
      <c r="O7" s="6">
        <f t="shared" si="0"/>
        <v>0</v>
      </c>
      <c r="P7" s="7"/>
      <c r="Q7" s="2"/>
      <c r="R7" s="20"/>
      <c r="S7" s="28"/>
      <c r="T7" s="6">
        <f>P7-Q7-R7</f>
        <v>0</v>
      </c>
      <c r="U7" s="7"/>
      <c r="V7" s="8"/>
      <c r="W7" s="22"/>
      <c r="X7" s="48">
        <f t="shared" si="1"/>
        <v>0</v>
      </c>
      <c r="Y7" s="46"/>
      <c r="Z7" s="8"/>
      <c r="AA7" s="52"/>
      <c r="AB7" s="53"/>
      <c r="AC7" s="9"/>
      <c r="AD7" s="49"/>
      <c r="AE7" s="43"/>
    </row>
    <row r="8" spans="1:31" x14ac:dyDescent="0.25">
      <c r="A8" s="38"/>
      <c r="B8" s="1"/>
      <c r="C8" s="6"/>
      <c r="D8" s="10"/>
      <c r="E8" s="15"/>
      <c r="F8" s="18"/>
      <c r="G8" s="11"/>
      <c r="H8" s="26"/>
      <c r="I8" s="30"/>
      <c r="J8" s="11"/>
      <c r="K8" s="26"/>
      <c r="L8" s="30"/>
      <c r="M8" s="11"/>
      <c r="N8" s="21"/>
      <c r="O8" s="6">
        <f t="shared" si="0"/>
        <v>0</v>
      </c>
      <c r="P8" s="10"/>
      <c r="Q8" s="11"/>
      <c r="R8" s="21"/>
      <c r="S8" s="29"/>
      <c r="T8" s="6">
        <f t="shared" si="2"/>
        <v>0</v>
      </c>
      <c r="U8" s="10"/>
      <c r="V8" s="12"/>
      <c r="W8" s="23"/>
      <c r="X8" s="48">
        <f t="shared" si="1"/>
        <v>0</v>
      </c>
      <c r="Y8" s="46"/>
      <c r="Z8" s="8"/>
      <c r="AA8" s="52"/>
      <c r="AB8" s="53"/>
      <c r="AC8" s="9"/>
      <c r="AD8" s="50"/>
      <c r="AE8" s="43"/>
    </row>
    <row r="9" spans="1:31" x14ac:dyDescent="0.25">
      <c r="A9" s="38"/>
      <c r="B9" s="1"/>
      <c r="C9" s="6"/>
      <c r="D9" s="7"/>
      <c r="E9" s="14"/>
      <c r="F9" s="17"/>
      <c r="G9" s="2"/>
      <c r="H9" s="25"/>
      <c r="I9" s="1"/>
      <c r="J9" s="2"/>
      <c r="K9" s="25"/>
      <c r="L9" s="1"/>
      <c r="M9" s="2"/>
      <c r="N9" s="20"/>
      <c r="O9" s="6">
        <f t="shared" si="0"/>
        <v>0</v>
      </c>
      <c r="P9" s="7"/>
      <c r="Q9" s="2"/>
      <c r="R9" s="21"/>
      <c r="S9" s="29"/>
      <c r="T9" s="6">
        <f t="shared" si="2"/>
        <v>0</v>
      </c>
      <c r="U9" s="7"/>
      <c r="V9" s="8"/>
      <c r="W9" s="22"/>
      <c r="X9" s="48">
        <f t="shared" si="1"/>
        <v>0</v>
      </c>
      <c r="Y9" s="46"/>
      <c r="Z9" s="8"/>
      <c r="AA9" s="52"/>
      <c r="AB9" s="53"/>
      <c r="AC9" s="9"/>
      <c r="AD9" s="49"/>
      <c r="AE9" s="43"/>
    </row>
    <row r="10" spans="1:31" x14ac:dyDescent="0.25">
      <c r="A10" s="38"/>
      <c r="B10" s="1"/>
      <c r="C10" s="6"/>
      <c r="D10" s="7"/>
      <c r="E10" s="14"/>
      <c r="F10" s="17"/>
      <c r="G10" s="2"/>
      <c r="H10" s="25"/>
      <c r="I10" s="1"/>
      <c r="J10" s="2"/>
      <c r="K10" s="25"/>
      <c r="L10" s="1"/>
      <c r="M10" s="2"/>
      <c r="N10" s="20"/>
      <c r="O10" s="6">
        <f t="shared" si="0"/>
        <v>0</v>
      </c>
      <c r="P10" s="7"/>
      <c r="Q10" s="2"/>
      <c r="R10" s="25"/>
      <c r="S10" s="28"/>
      <c r="T10" s="6">
        <f t="shared" si="2"/>
        <v>0</v>
      </c>
      <c r="U10" s="7"/>
      <c r="V10" s="8"/>
      <c r="W10" s="22"/>
      <c r="X10" s="48">
        <f t="shared" si="1"/>
        <v>0</v>
      </c>
      <c r="Y10" s="46"/>
      <c r="Z10" s="8"/>
      <c r="AA10" s="52"/>
      <c r="AB10" s="53"/>
      <c r="AC10" s="9"/>
      <c r="AD10" s="49"/>
      <c r="AE10" s="43"/>
    </row>
    <row r="11" spans="1:31" ht="15.75" thickBot="1" x14ac:dyDescent="0.3">
      <c r="A11" s="39"/>
      <c r="B11" s="40" t="s">
        <v>6</v>
      </c>
      <c r="C11" s="41">
        <f t="shared" ref="C11:H11" si="3">SUM(C2:C10)</f>
        <v>987503.60000000009</v>
      </c>
      <c r="D11" s="31">
        <f t="shared" si="3"/>
        <v>663318.54</v>
      </c>
      <c r="E11" s="32">
        <f t="shared" si="3"/>
        <v>0</v>
      </c>
      <c r="F11" s="33">
        <f t="shared" si="3"/>
        <v>0</v>
      </c>
      <c r="G11" s="32">
        <f t="shared" si="3"/>
        <v>0</v>
      </c>
      <c r="H11" s="33">
        <f t="shared" si="3"/>
        <v>0</v>
      </c>
      <c r="I11" s="32"/>
      <c r="J11" s="32">
        <f>SUM(J2:J10)</f>
        <v>0</v>
      </c>
      <c r="K11" s="33">
        <f>SUM(K2:K10)</f>
        <v>0</v>
      </c>
      <c r="L11" s="32"/>
      <c r="M11" s="32">
        <f t="shared" ref="M11:R11" si="4">SUM(M2:M10)</f>
        <v>273777.03000000003</v>
      </c>
      <c r="N11" s="33">
        <f t="shared" si="4"/>
        <v>389541.51</v>
      </c>
      <c r="O11" s="34">
        <f t="shared" si="4"/>
        <v>0</v>
      </c>
      <c r="P11" s="31">
        <f t="shared" si="4"/>
        <v>4372.4799999999996</v>
      </c>
      <c r="Q11" s="32">
        <f t="shared" si="4"/>
        <v>0</v>
      </c>
      <c r="R11" s="33">
        <f t="shared" si="4"/>
        <v>4372.4799999999996</v>
      </c>
      <c r="S11" s="32"/>
      <c r="T11" s="34">
        <f>SUM(T2:T10)</f>
        <v>0</v>
      </c>
      <c r="U11" s="31">
        <f>SUM(U2:U10)</f>
        <v>0</v>
      </c>
      <c r="V11" s="32">
        <f>SUM(V2:V10)</f>
        <v>0</v>
      </c>
      <c r="W11" s="33">
        <f>SUM(W2:W10)</f>
        <v>0</v>
      </c>
      <c r="X11" s="47">
        <f>SUM(X2:X10)</f>
        <v>0</v>
      </c>
      <c r="Y11" s="54">
        <f>SUM(Y2:Y10)</f>
        <v>319812.58</v>
      </c>
      <c r="Z11" s="55">
        <f>SUM(Z2:Z10)</f>
        <v>0</v>
      </c>
      <c r="AA11" s="56">
        <f>SUM(AA2:AA10)</f>
        <v>319812.58</v>
      </c>
      <c r="AB11" s="57"/>
      <c r="AC11" s="58">
        <f>SUM(AC2:AC10)</f>
        <v>0</v>
      </c>
      <c r="AD11" s="51"/>
      <c r="AE11" s="44"/>
    </row>
  </sheetData>
  <pageMargins left="0.7" right="0.7" top="0.75" bottom="0.75" header="0.3" footer="0.3"/>
  <pageSetup paperSize="5" scale="42" orientation="landscape" r:id="rId1"/>
  <headerFooter>
    <oddHeader>&amp;C&amp;F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12F0C9235F054B9B1687E92ED49EBB" ma:contentTypeVersion="11" ma:contentTypeDescription="Create a new document." ma:contentTypeScope="" ma:versionID="d21813bd7e727c2d32b0a0acd1fae4f3">
  <xsd:schema xmlns:xsd="http://www.w3.org/2001/XMLSchema" xmlns:xs="http://www.w3.org/2001/XMLSchema" xmlns:p="http://schemas.microsoft.com/office/2006/metadata/properties" xmlns:ns3="2ba0f4b2-f20b-4733-b495-facad9f15dbc" xmlns:ns4="b57c2d7b-a326-49bf-98fe-1963118caac5" targetNamespace="http://schemas.microsoft.com/office/2006/metadata/properties" ma:root="true" ma:fieldsID="f31ea955975fa7257ea564aa55f089cf" ns3:_="" ns4:_="">
    <xsd:import namespace="2ba0f4b2-f20b-4733-b495-facad9f15dbc"/>
    <xsd:import namespace="b57c2d7b-a326-49bf-98fe-1963118caac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a0f4b2-f20b-4733-b495-facad9f15d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7c2d7b-a326-49bf-98fe-1963118caac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5BE55C0-3124-422D-B9EB-FCDC9D6EA79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DA5015-1157-4DDC-A5E4-0507ADC42148}">
  <ds:schemaRefs>
    <ds:schemaRef ds:uri="http://schemas.openxmlformats.org/package/2006/metadata/core-properties"/>
    <ds:schemaRef ds:uri="http://schemas.microsoft.com/office/2006/documentManagement/types"/>
    <ds:schemaRef ds:uri="2ba0f4b2-f20b-4733-b495-facad9f15dbc"/>
    <ds:schemaRef ds:uri="http://schemas.microsoft.com/office/infopath/2007/PartnerControls"/>
    <ds:schemaRef ds:uri="http://purl.org/dc/elements/1.1/"/>
    <ds:schemaRef ds:uri="http://purl.org/dc/dcmitype/"/>
    <ds:schemaRef ds:uri="http://www.w3.org/XML/1998/namespace"/>
    <ds:schemaRef ds:uri="b57c2d7b-a326-49bf-98fe-1963118caac5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1FC02E66-D012-43CF-A113-5302E7B6D8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a0f4b2-f20b-4733-b495-facad9f15dbc"/>
    <ds:schemaRef ds:uri="b57c2d7b-a326-49bf-98fe-1963118caa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Kentucky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tmason</dc:creator>
  <cp:lastModifiedBy>Mason, Teri - Division of Budget and Financial Managem</cp:lastModifiedBy>
  <cp:lastPrinted>2022-11-07T14:19:24Z</cp:lastPrinted>
  <dcterms:created xsi:type="dcterms:W3CDTF">2022-04-11T14:40:03Z</dcterms:created>
  <dcterms:modified xsi:type="dcterms:W3CDTF">2024-03-27T12:30:20Z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0x0101001212F0C9235F054B9B1687E92ED49EBB</vt:lpwstr>
  </property>
</Properties>
</file>